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'Analítico del Activo Acum'!$B$2:$I$60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I31" i="1" s="1"/>
  <c r="H30" i="1"/>
  <c r="I30" i="1" s="1"/>
  <c r="H29" i="1"/>
  <c r="I29" i="1" s="1"/>
  <c r="H28" i="1"/>
  <c r="I28" i="1" s="1"/>
  <c r="H27" i="1"/>
  <c r="F23" i="1"/>
  <c r="F36" i="1" s="1"/>
  <c r="E23" i="1"/>
  <c r="H18" i="1"/>
  <c r="I18" i="1" s="1"/>
  <c r="H16" i="1"/>
  <c r="I16" i="1" s="1"/>
  <c r="H15" i="1"/>
  <c r="I15" i="1" s="1"/>
  <c r="H14" i="1"/>
  <c r="I14" i="1" s="1"/>
  <c r="G12" i="1"/>
  <c r="F12" i="1"/>
  <c r="E12" i="1"/>
  <c r="E36" i="1" s="1"/>
  <c r="I12" i="1" l="1"/>
  <c r="I27" i="1"/>
  <c r="I23" i="1" s="1"/>
  <c r="H23" i="1"/>
  <c r="H12" i="1"/>
  <c r="H36" i="1" s="1"/>
  <c r="G23" i="1"/>
  <c r="G36" i="1" s="1"/>
  <c r="I36" i="1" l="1"/>
</calcChain>
</file>

<file path=xl/sharedStrings.xml><?xml version="1.0" encoding="utf-8"?>
<sst xmlns="http://schemas.openxmlformats.org/spreadsheetml/2006/main" count="35" uniqueCount="35">
  <si>
    <t>MUNICIPIO DE CHIHUAHUA</t>
  </si>
  <si>
    <t>ESTADO ANALÍTICO DEL ACTIVO</t>
  </si>
  <si>
    <t>DEL 1° DE ENERO AL 30 DE SEPTIEMBRE DE 2016</t>
  </si>
  <si>
    <t>Cifras expresadas en pesos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</si>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</sst>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0" borderId="0" xfId="2" applyFont="1"/>
    <xf numFmtId="0" fontId="3" fillId="0" borderId="0" xfId="3" applyFont="1" applyAlignme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0" fontId="3" fillId="0" borderId="0" xfId="3" applyFont="1"/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 applyBorder="1"/>
    <xf numFmtId="0" fontId="9" fillId="0" borderId="0" xfId="5" applyFont="1" applyBorder="1"/>
    <xf numFmtId="4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 applyBorder="1"/>
    <xf numFmtId="0" fontId="11" fillId="0" borderId="0" xfId="5" applyFont="1" applyBorder="1"/>
    <xf numFmtId="4" fontId="5" fillId="3" borderId="13" xfId="1" applyNumberFormat="1" applyFont="1" applyFill="1" applyBorder="1" applyAlignment="1">
      <alignment horizontal="right"/>
    </xf>
    <xf numFmtId="0" fontId="2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/>
    </xf>
    <xf numFmtId="4" fontId="5" fillId="3" borderId="5" xfId="1" applyNumberFormat="1" applyFont="1" applyFill="1" applyBorder="1" applyAlignment="1">
      <alignment horizontal="right"/>
    </xf>
    <xf numFmtId="4" fontId="5" fillId="3" borderId="13" xfId="4" applyNumberFormat="1" applyFont="1" applyFill="1" applyBorder="1" applyAlignment="1">
      <alignment horizontal="right"/>
    </xf>
    <xf numFmtId="164" fontId="5" fillId="3" borderId="13" xfId="1" applyFont="1" applyFill="1" applyBorder="1" applyAlignment="1">
      <alignment horizontal="right"/>
    </xf>
    <xf numFmtId="4" fontId="5" fillId="3" borderId="5" xfId="4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4" fontId="10" fillId="3" borderId="5" xfId="1" applyNumberFormat="1" applyFont="1" applyFill="1" applyBorder="1" applyAlignment="1">
      <alignment horizontal="right"/>
    </xf>
    <xf numFmtId="4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10" fillId="0" borderId="0" xfId="3" applyFont="1"/>
    <xf numFmtId="4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38" fontId="12" fillId="0" borderId="0" xfId="0" applyNumberFormat="1" applyFont="1" applyBorder="1" applyAlignment="1"/>
    <xf numFmtId="38" fontId="12" fillId="0" borderId="0" xfId="0" applyNumberFormat="1" applyFont="1" applyBorder="1" applyAlignment="1">
      <alignment horizontal="center"/>
    </xf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7" fillId="0" borderId="0" xfId="0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7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38" fontId="1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</cellXfs>
  <cellStyles count="6">
    <cellStyle name="Millares" xfId="1" builtinId="3"/>
    <cellStyle name="Millares 2 2" xfId="4"/>
    <cellStyle name="Normal" xfId="0" builtinId="0"/>
    <cellStyle name="Normal 34" xfId="5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47625</xdr:rowOff>
    </xdr:from>
    <xdr:to>
      <xdr:col>3</xdr:col>
      <xdr:colOff>1411217</xdr:colOff>
      <xdr:row>5</xdr:row>
      <xdr:rowOff>278946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61950"/>
          <a:ext cx="1849367" cy="802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60"/>
  <sheetViews>
    <sheetView showGridLines="0" tabSelected="1" zoomScale="112" zoomScaleNormal="112" workbookViewId="0">
      <selection activeCell="B2" sqref="B2:I2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65" t="s">
        <v>0</v>
      </c>
      <c r="C2" s="66"/>
      <c r="D2" s="66"/>
      <c r="E2" s="66"/>
      <c r="F2" s="66"/>
      <c r="G2" s="66"/>
      <c r="H2" s="66"/>
      <c r="I2" s="67"/>
    </row>
    <row r="3" spans="1:9" x14ac:dyDescent="0.2">
      <c r="B3" s="68" t="s">
        <v>1</v>
      </c>
      <c r="C3" s="69"/>
      <c r="D3" s="69"/>
      <c r="E3" s="69"/>
      <c r="F3" s="69"/>
      <c r="G3" s="69"/>
      <c r="H3" s="69"/>
      <c r="I3" s="70"/>
    </row>
    <row r="4" spans="1:9" x14ac:dyDescent="0.2">
      <c r="B4" s="68" t="s">
        <v>2</v>
      </c>
      <c r="C4" s="69"/>
      <c r="D4" s="69"/>
      <c r="E4" s="69"/>
      <c r="F4" s="69"/>
      <c r="G4" s="69"/>
      <c r="H4" s="69"/>
      <c r="I4" s="70"/>
    </row>
    <row r="5" spans="1:9" x14ac:dyDescent="0.2">
      <c r="B5" s="68" t="s">
        <v>3</v>
      </c>
      <c r="C5" s="69"/>
      <c r="D5" s="69"/>
      <c r="E5" s="69"/>
      <c r="F5" s="69"/>
      <c r="G5" s="69"/>
      <c r="H5" s="69"/>
      <c r="I5" s="70"/>
    </row>
    <row r="6" spans="1:9" ht="30.75" customHeight="1" x14ac:dyDescent="0.2">
      <c r="B6" s="71"/>
      <c r="C6" s="72"/>
      <c r="D6" s="72"/>
      <c r="E6" s="72"/>
      <c r="F6" s="72"/>
      <c r="G6" s="72"/>
      <c r="H6" s="72"/>
      <c r="I6" s="73"/>
    </row>
    <row r="7" spans="1:9" ht="22.5" customHeight="1" x14ac:dyDescent="0.2">
      <c r="A7" s="2"/>
      <c r="B7" s="74" t="s">
        <v>4</v>
      </c>
      <c r="C7" s="74"/>
      <c r="D7" s="75"/>
      <c r="E7" s="3" t="s">
        <v>5</v>
      </c>
      <c r="F7" s="3" t="s">
        <v>6</v>
      </c>
      <c r="G7" s="3" t="s">
        <v>7</v>
      </c>
      <c r="H7" s="3" t="s">
        <v>8</v>
      </c>
      <c r="I7" s="4" t="s">
        <v>9</v>
      </c>
    </row>
    <row r="8" spans="1:9" ht="12.75" customHeight="1" x14ac:dyDescent="0.2">
      <c r="A8" s="5"/>
      <c r="B8" s="74"/>
      <c r="C8" s="74"/>
      <c r="D8" s="75"/>
      <c r="E8" s="6">
        <v>1</v>
      </c>
      <c r="F8" s="7" t="s">
        <v>10</v>
      </c>
      <c r="G8" s="6" t="s">
        <v>11</v>
      </c>
      <c r="H8" s="6" t="s">
        <v>12</v>
      </c>
      <c r="I8" s="6" t="s">
        <v>13</v>
      </c>
    </row>
    <row r="9" spans="1:9" ht="12" customHeight="1" x14ac:dyDescent="0.2">
      <c r="A9" s="8"/>
      <c r="B9" s="9"/>
      <c r="C9" s="10"/>
      <c r="D9" s="11"/>
      <c r="E9" s="12"/>
      <c r="F9" s="13"/>
      <c r="G9" s="13"/>
      <c r="H9" s="13"/>
      <c r="I9" s="13"/>
    </row>
    <row r="10" spans="1:9" ht="12" customHeight="1" x14ac:dyDescent="0.2">
      <c r="A10" s="8"/>
      <c r="B10" s="14"/>
      <c r="C10" s="15" t="s">
        <v>14</v>
      </c>
      <c r="D10" s="16"/>
      <c r="E10" s="17"/>
      <c r="F10" s="18"/>
      <c r="G10" s="18"/>
      <c r="H10" s="18"/>
      <c r="I10" s="18"/>
    </row>
    <row r="11" spans="1:9" ht="12" customHeight="1" x14ac:dyDescent="0.2">
      <c r="A11" s="8"/>
      <c r="B11" s="76"/>
      <c r="C11" s="77"/>
      <c r="D11" s="78"/>
      <c r="E11" s="17"/>
      <c r="F11" s="18"/>
      <c r="G11" s="18"/>
      <c r="H11" s="18"/>
      <c r="I11" s="18"/>
    </row>
    <row r="12" spans="1:9" s="23" customFormat="1" ht="12" customHeight="1" x14ac:dyDescent="0.3">
      <c r="A12" s="5"/>
      <c r="B12" s="19"/>
      <c r="C12" s="20" t="s">
        <v>15</v>
      </c>
      <c r="D12" s="21"/>
      <c r="E12" s="22">
        <f>SUM(E14:E18)</f>
        <v>184334619.44999766</v>
      </c>
      <c r="F12" s="22">
        <f>SUM(F14:F18)</f>
        <v>24405996648.57</v>
      </c>
      <c r="G12" s="22">
        <f>SUM(G14:G18)</f>
        <v>24132720546.049999</v>
      </c>
      <c r="H12" s="22">
        <f>SUM(H14:H18)</f>
        <v>457610721.96999526</v>
      </c>
      <c r="I12" s="22">
        <f>SUM(I14:I18)</f>
        <v>273276102.5199976</v>
      </c>
    </row>
    <row r="13" spans="1:9" ht="12" customHeight="1" x14ac:dyDescent="0.3">
      <c r="A13" s="8"/>
      <c r="B13" s="24"/>
      <c r="C13" s="20"/>
      <c r="D13" s="21"/>
      <c r="E13" s="18"/>
      <c r="F13" s="18"/>
      <c r="G13" s="18"/>
      <c r="H13" s="18"/>
      <c r="I13" s="18"/>
    </row>
    <row r="14" spans="1:9" ht="12" customHeight="1" x14ac:dyDescent="0.3">
      <c r="A14" s="8"/>
      <c r="B14" s="24"/>
      <c r="C14" s="25" t="s">
        <v>16</v>
      </c>
      <c r="D14" s="26"/>
      <c r="E14" s="27">
        <v>108014014.39999771</v>
      </c>
      <c r="F14" s="27">
        <v>20347563523.009998</v>
      </c>
      <c r="G14" s="27">
        <v>20170381214.52</v>
      </c>
      <c r="H14" s="27">
        <f>E14+F14-G14</f>
        <v>285196322.88999557</v>
      </c>
      <c r="I14" s="27">
        <f>H14-E14</f>
        <v>177182308.48999786</v>
      </c>
    </row>
    <row r="15" spans="1:9" ht="12" customHeight="1" x14ac:dyDescent="0.3">
      <c r="A15" s="8"/>
      <c r="B15" s="24"/>
      <c r="C15" s="28" t="s">
        <v>17</v>
      </c>
      <c r="D15" s="29"/>
      <c r="E15" s="27">
        <v>59732308.74000001</v>
      </c>
      <c r="F15" s="30">
        <v>3971757018.27</v>
      </c>
      <c r="G15" s="30">
        <v>3893298412.1900005</v>
      </c>
      <c r="H15" s="27">
        <f>E15+F15-G15</f>
        <v>138190914.81999969</v>
      </c>
      <c r="I15" s="27">
        <f>H15-E15</f>
        <v>78458606.079999685</v>
      </c>
    </row>
    <row r="16" spans="1:9" ht="12" customHeight="1" x14ac:dyDescent="0.3">
      <c r="A16" s="8"/>
      <c r="B16" s="24"/>
      <c r="C16" s="25" t="s">
        <v>18</v>
      </c>
      <c r="D16" s="26"/>
      <c r="E16" s="27">
        <v>13307334.919999957</v>
      </c>
      <c r="F16" s="27">
        <v>65001222.060000002</v>
      </c>
      <c r="G16" s="27">
        <v>44322665.579999998</v>
      </c>
      <c r="H16" s="27">
        <f>E16+F16-G16</f>
        <v>33985891.399999961</v>
      </c>
      <c r="I16" s="27">
        <f>H16-E16</f>
        <v>20678556.480000004</v>
      </c>
    </row>
    <row r="17" spans="1:9" ht="12" customHeight="1" x14ac:dyDescent="0.3">
      <c r="A17" s="8"/>
      <c r="B17" s="24"/>
      <c r="C17" s="25" t="s">
        <v>19</v>
      </c>
      <c r="D17" s="26"/>
      <c r="E17" s="27"/>
      <c r="F17" s="31"/>
      <c r="G17" s="31"/>
      <c r="H17" s="27"/>
      <c r="I17" s="32"/>
    </row>
    <row r="18" spans="1:9" ht="12" customHeight="1" x14ac:dyDescent="0.3">
      <c r="A18" s="8"/>
      <c r="B18" s="24"/>
      <c r="C18" s="25" t="s">
        <v>20</v>
      </c>
      <c r="D18" s="26"/>
      <c r="E18" s="27">
        <v>3280961.39</v>
      </c>
      <c r="F18" s="33">
        <v>21674885.23</v>
      </c>
      <c r="G18" s="33">
        <v>24718253.759999998</v>
      </c>
      <c r="H18" s="33">
        <f>E18+F18-G18</f>
        <v>237592.86000000313</v>
      </c>
      <c r="I18" s="32">
        <f>H18-E18</f>
        <v>-3043368.529999997</v>
      </c>
    </row>
    <row r="19" spans="1:9" ht="12" customHeight="1" x14ac:dyDescent="0.3">
      <c r="A19" s="8"/>
      <c r="B19" s="24"/>
      <c r="C19" s="25" t="s">
        <v>21</v>
      </c>
      <c r="D19" s="26"/>
      <c r="E19" s="27"/>
      <c r="F19" s="33"/>
      <c r="G19" s="33"/>
      <c r="H19" s="33"/>
      <c r="I19" s="17"/>
    </row>
    <row r="20" spans="1:9" ht="12" customHeight="1" x14ac:dyDescent="0.3">
      <c r="A20" s="8"/>
      <c r="B20" s="24"/>
      <c r="C20" s="25" t="s">
        <v>22</v>
      </c>
      <c r="D20" s="26"/>
      <c r="E20" s="27"/>
      <c r="F20" s="33"/>
      <c r="G20" s="33"/>
      <c r="H20" s="33"/>
      <c r="I20" s="17"/>
    </row>
    <row r="21" spans="1:9" ht="12" customHeight="1" x14ac:dyDescent="0.2">
      <c r="A21" s="8"/>
      <c r="B21" s="34"/>
      <c r="C21" s="35"/>
      <c r="D21" s="36"/>
      <c r="E21" s="30"/>
      <c r="F21" s="33"/>
      <c r="G21" s="33"/>
      <c r="H21" s="33"/>
      <c r="I21" s="17"/>
    </row>
    <row r="22" spans="1:9" ht="12" customHeight="1" x14ac:dyDescent="0.2">
      <c r="A22" s="8"/>
      <c r="B22" s="34"/>
      <c r="C22" s="35"/>
      <c r="D22" s="36"/>
      <c r="E22" s="30"/>
      <c r="F22" s="33"/>
      <c r="G22" s="33"/>
      <c r="H22" s="33"/>
      <c r="I22" s="17"/>
    </row>
    <row r="23" spans="1:9" s="23" customFormat="1" ht="12" customHeight="1" x14ac:dyDescent="0.2">
      <c r="A23" s="5"/>
      <c r="B23" s="37"/>
      <c r="C23" s="20" t="s">
        <v>23</v>
      </c>
      <c r="D23" s="38"/>
      <c r="E23" s="39">
        <f>SUM(E27:E31)</f>
        <v>1276177862.8700001</v>
      </c>
      <c r="F23" s="40">
        <f>SUM(F27:F31)</f>
        <v>2673050525.27</v>
      </c>
      <c r="G23" s="40">
        <f>SUM(G27:G31)</f>
        <v>2820133485.9499998</v>
      </c>
      <c r="H23" s="40">
        <f>SUM(H27:H31)</f>
        <v>1129094902.1899996</v>
      </c>
      <c r="I23" s="40">
        <f>SUM(I27:I31)</f>
        <v>-147082960.68000031</v>
      </c>
    </row>
    <row r="24" spans="1:9" ht="12" customHeight="1" x14ac:dyDescent="0.2">
      <c r="A24" s="8"/>
      <c r="B24" s="34"/>
      <c r="C24" s="20"/>
      <c r="D24" s="36"/>
      <c r="E24" s="30"/>
      <c r="F24" s="33"/>
      <c r="G24" s="33"/>
      <c r="H24" s="33"/>
      <c r="I24" s="17"/>
    </row>
    <row r="25" spans="1:9" ht="12" customHeight="1" x14ac:dyDescent="0.2">
      <c r="A25" s="8"/>
      <c r="B25" s="34"/>
      <c r="C25" s="25" t="s">
        <v>24</v>
      </c>
      <c r="D25" s="36"/>
      <c r="E25" s="30"/>
      <c r="F25" s="33"/>
      <c r="G25" s="33"/>
      <c r="H25" s="33"/>
      <c r="I25" s="17"/>
    </row>
    <row r="26" spans="1:9" ht="12" customHeight="1" x14ac:dyDescent="0.2">
      <c r="A26" s="8"/>
      <c r="B26" s="34"/>
      <c r="C26" s="25" t="s">
        <v>25</v>
      </c>
      <c r="D26" s="36"/>
      <c r="E26" s="30"/>
      <c r="F26" s="33"/>
      <c r="G26" s="33"/>
      <c r="H26" s="33"/>
      <c r="I26" s="17"/>
    </row>
    <row r="27" spans="1:9" ht="12" customHeight="1" x14ac:dyDescent="0.2">
      <c r="A27" s="8"/>
      <c r="B27" s="34"/>
      <c r="C27" s="25" t="s">
        <v>26</v>
      </c>
      <c r="D27" s="36"/>
      <c r="E27" s="30">
        <v>550157837.00999987</v>
      </c>
      <c r="F27" s="30">
        <v>300959979.18000007</v>
      </c>
      <c r="G27" s="33">
        <v>48088547.210000001</v>
      </c>
      <c r="H27" s="27">
        <f>E27+F27-G27</f>
        <v>803029268.9799999</v>
      </c>
      <c r="I27" s="27">
        <f>H27-E27</f>
        <v>252871431.97000003</v>
      </c>
    </row>
    <row r="28" spans="1:9" ht="12" customHeight="1" x14ac:dyDescent="0.2">
      <c r="A28" s="8"/>
      <c r="B28" s="34"/>
      <c r="C28" s="25" t="s">
        <v>27</v>
      </c>
      <c r="D28" s="36"/>
      <c r="E28" s="30">
        <v>702362168.83000028</v>
      </c>
      <c r="F28" s="30">
        <v>1387807478.5099998</v>
      </c>
      <c r="G28" s="33">
        <v>1323214403.7</v>
      </c>
      <c r="H28" s="27">
        <f>E28+F28-G28</f>
        <v>766955243.6400001</v>
      </c>
      <c r="I28" s="27">
        <f>H28-E28</f>
        <v>64593074.809999824</v>
      </c>
    </row>
    <row r="29" spans="1:9" ht="12" customHeight="1" x14ac:dyDescent="0.2">
      <c r="A29" s="8"/>
      <c r="B29" s="34"/>
      <c r="C29" s="25" t="s">
        <v>28</v>
      </c>
      <c r="D29" s="36"/>
      <c r="E29" s="30">
        <v>23657857.030000001</v>
      </c>
      <c r="F29" s="30">
        <v>26237076.689999998</v>
      </c>
      <c r="G29" s="33">
        <v>26188869.919999998</v>
      </c>
      <c r="H29" s="27">
        <f>E29+F29-G29</f>
        <v>23706063.800000001</v>
      </c>
      <c r="I29" s="27">
        <f>H29-E29</f>
        <v>48206.769999999553</v>
      </c>
    </row>
    <row r="30" spans="1:9" ht="12" customHeight="1" x14ac:dyDescent="0.2">
      <c r="A30" s="8"/>
      <c r="B30" s="34"/>
      <c r="C30" s="25" t="s">
        <v>29</v>
      </c>
      <c r="D30" s="36"/>
      <c r="E30" s="30">
        <v>0</v>
      </c>
      <c r="F30" s="33">
        <v>837188100.8599999</v>
      </c>
      <c r="G30" s="33">
        <v>1409158442.96</v>
      </c>
      <c r="H30" s="27">
        <f>E30+F30-G30</f>
        <v>-571970342.10000014</v>
      </c>
      <c r="I30" s="27">
        <f>H30-E30</f>
        <v>-571970342.10000014</v>
      </c>
    </row>
    <row r="31" spans="1:9" ht="12" customHeight="1" x14ac:dyDescent="0.2">
      <c r="A31" s="8"/>
      <c r="B31" s="41"/>
      <c r="C31" s="25" t="s">
        <v>30</v>
      </c>
      <c r="D31" s="42"/>
      <c r="E31" s="30">
        <v>0</v>
      </c>
      <c r="F31" s="33">
        <v>120857890.03</v>
      </c>
      <c r="G31" s="33">
        <v>13483222.16</v>
      </c>
      <c r="H31" s="27">
        <f>E31+F31-G31</f>
        <v>107374667.87</v>
      </c>
      <c r="I31" s="27">
        <f>H31-E31</f>
        <v>107374667.87</v>
      </c>
    </row>
    <row r="32" spans="1:9" ht="12" customHeight="1" x14ac:dyDescent="0.2">
      <c r="A32" s="8"/>
      <c r="B32" s="34"/>
      <c r="C32" s="25" t="s">
        <v>31</v>
      </c>
      <c r="D32" s="42"/>
      <c r="E32" s="17"/>
      <c r="F32" s="18"/>
      <c r="G32" s="18"/>
      <c r="H32" s="18"/>
      <c r="I32" s="18"/>
    </row>
    <row r="33" spans="1:10" ht="12" customHeight="1" x14ac:dyDescent="0.2">
      <c r="A33" s="8"/>
      <c r="B33" s="34"/>
      <c r="C33" s="25" t="s">
        <v>32</v>
      </c>
      <c r="D33" s="42"/>
      <c r="E33" s="17"/>
      <c r="F33" s="18"/>
      <c r="G33" s="18"/>
      <c r="H33" s="18"/>
      <c r="I33" s="18"/>
    </row>
    <row r="34" spans="1:10" ht="12" customHeight="1" x14ac:dyDescent="0.2">
      <c r="A34" s="8"/>
      <c r="B34" s="41"/>
      <c r="C34" s="43"/>
      <c r="D34" s="42"/>
      <c r="E34" s="17"/>
      <c r="F34" s="18"/>
      <c r="G34" s="18"/>
      <c r="H34" s="18"/>
      <c r="I34" s="18"/>
    </row>
    <row r="35" spans="1:10" ht="12" customHeight="1" x14ac:dyDescent="0.2">
      <c r="A35" s="8"/>
      <c r="B35" s="41"/>
      <c r="C35" s="43"/>
      <c r="D35" s="42"/>
      <c r="E35" s="17"/>
      <c r="F35" s="18"/>
      <c r="G35" s="18"/>
      <c r="H35" s="18"/>
      <c r="I35" s="18"/>
    </row>
    <row r="36" spans="1:10" s="23" customFormat="1" ht="12" customHeight="1" x14ac:dyDescent="0.2">
      <c r="A36" s="44"/>
      <c r="B36" s="14"/>
      <c r="C36" s="15" t="s">
        <v>33</v>
      </c>
      <c r="D36" s="16"/>
      <c r="E36" s="40">
        <f>E12+E23</f>
        <v>1460512482.3199978</v>
      </c>
      <c r="F36" s="40">
        <f>F12+F23</f>
        <v>27079047173.84</v>
      </c>
      <c r="G36" s="40">
        <f>G12+G23</f>
        <v>26952854032</v>
      </c>
      <c r="H36" s="45">
        <f>H12+H23</f>
        <v>1586705624.1599948</v>
      </c>
      <c r="I36" s="40">
        <f>I12+I23</f>
        <v>126193141.83999729</v>
      </c>
    </row>
    <row r="37" spans="1:10" ht="12" customHeight="1" x14ac:dyDescent="0.2">
      <c r="A37" s="8"/>
      <c r="B37" s="41"/>
      <c r="C37" s="43"/>
      <c r="D37" s="42"/>
      <c r="E37" s="17"/>
      <c r="F37" s="18"/>
      <c r="G37" s="18"/>
      <c r="H37" s="18"/>
      <c r="I37" s="18"/>
    </row>
    <row r="38" spans="1:10" ht="12" customHeight="1" x14ac:dyDescent="0.2">
      <c r="A38" s="8"/>
      <c r="B38" s="46"/>
      <c r="C38" s="47"/>
      <c r="D38" s="48"/>
      <c r="E38" s="49"/>
      <c r="F38" s="50"/>
      <c r="G38" s="50"/>
      <c r="H38" s="50"/>
      <c r="I38" s="50"/>
    </row>
    <row r="39" spans="1:10" x14ac:dyDescent="0.2">
      <c r="A39" s="8"/>
      <c r="B39" s="79"/>
      <c r="C39" s="79"/>
      <c r="D39" s="79"/>
      <c r="E39" s="79"/>
      <c r="F39" s="79"/>
      <c r="G39" s="79"/>
      <c r="H39" s="79"/>
      <c r="I39" s="79"/>
    </row>
    <row r="40" spans="1:10" ht="12.75" x14ac:dyDescent="0.2">
      <c r="B40" s="51" t="s">
        <v>34</v>
      </c>
      <c r="C40" s="52"/>
    </row>
    <row r="41" spans="1:10" ht="12.75" x14ac:dyDescent="0.2">
      <c r="B41" s="51"/>
      <c r="C41" s="52"/>
    </row>
    <row r="42" spans="1:10" ht="12.75" x14ac:dyDescent="0.2">
      <c r="B42" s="51"/>
      <c r="C42" s="52"/>
    </row>
    <row r="43" spans="1:10" ht="12.75" x14ac:dyDescent="0.2">
      <c r="B43" s="51"/>
      <c r="C43" s="52"/>
    </row>
    <row r="45" spans="1:10" ht="12.75" x14ac:dyDescent="0.2">
      <c r="B45" s="80"/>
      <c r="C45" s="80"/>
      <c r="D45" s="80"/>
      <c r="E45" s="80"/>
      <c r="F45" s="80"/>
      <c r="G45" s="80"/>
      <c r="H45" s="80"/>
      <c r="I45" s="80"/>
      <c r="J45" s="53"/>
    </row>
    <row r="46" spans="1:10" ht="12.75" x14ac:dyDescent="0.2">
      <c r="B46" s="54"/>
      <c r="C46" s="54"/>
      <c r="D46" s="54"/>
      <c r="E46" s="54"/>
      <c r="F46" s="54"/>
      <c r="G46" s="54"/>
      <c r="H46" s="54"/>
      <c r="I46" s="54"/>
      <c r="J46" s="53"/>
    </row>
    <row r="47" spans="1:10" ht="12.75" x14ac:dyDescent="0.2">
      <c r="B47" s="54"/>
      <c r="C47" s="54"/>
      <c r="D47" s="54"/>
      <c r="E47" s="54"/>
      <c r="F47" s="54"/>
      <c r="G47" s="54"/>
      <c r="H47" s="54"/>
      <c r="I47" s="54"/>
      <c r="J47" s="53"/>
    </row>
    <row r="48" spans="1:10" ht="12.75" x14ac:dyDescent="0.2">
      <c r="C48" s="55"/>
      <c r="D48" s="53"/>
      <c r="E48" s="53"/>
      <c r="F48" s="53"/>
      <c r="G48" s="53"/>
      <c r="H48" s="53"/>
      <c r="I48" s="53"/>
      <c r="J48" s="55"/>
    </row>
    <row r="49" spans="2:10" ht="15" x14ac:dyDescent="0.2">
      <c r="B49" s="81"/>
      <c r="C49" s="81"/>
      <c r="D49" s="81"/>
      <c r="E49" s="81"/>
      <c r="F49" s="81"/>
      <c r="G49" s="81"/>
      <c r="H49" s="81"/>
      <c r="I49" s="81"/>
      <c r="J49" s="56"/>
    </row>
    <row r="50" spans="2:10" ht="12.75" x14ac:dyDescent="0.2">
      <c r="B50" s="80"/>
      <c r="C50" s="80"/>
      <c r="D50" s="80"/>
      <c r="E50" s="80"/>
      <c r="F50" s="80"/>
      <c r="G50" s="80"/>
      <c r="H50" s="80"/>
      <c r="I50" s="80"/>
      <c r="J50" s="53"/>
    </row>
    <row r="51" spans="2:10" ht="12.75" x14ac:dyDescent="0.2">
      <c r="B51" s="54"/>
      <c r="C51" s="54"/>
      <c r="D51" s="54"/>
      <c r="E51" s="54"/>
      <c r="F51" s="54"/>
      <c r="G51" s="54"/>
      <c r="H51" s="54"/>
      <c r="I51" s="54"/>
      <c r="J51" s="53"/>
    </row>
    <row r="52" spans="2:10" ht="12.75" x14ac:dyDescent="0.2">
      <c r="B52" s="54"/>
      <c r="C52" s="54"/>
      <c r="D52" s="54"/>
      <c r="E52" s="54"/>
      <c r="F52" s="54"/>
      <c r="G52" s="54"/>
      <c r="H52" s="54"/>
      <c r="I52" s="54"/>
      <c r="J52" s="53"/>
    </row>
    <row r="53" spans="2:10" ht="15.75" x14ac:dyDescent="0.25">
      <c r="C53" s="57"/>
      <c r="D53" s="53"/>
      <c r="E53" s="53"/>
      <c r="F53" s="53"/>
      <c r="G53" s="53"/>
      <c r="H53" s="53"/>
      <c r="I53" s="53"/>
      <c r="J53" s="55"/>
    </row>
    <row r="54" spans="2:10" ht="12.75" x14ac:dyDescent="0.2">
      <c r="C54" s="58"/>
      <c r="D54" s="54"/>
      <c r="E54" s="54"/>
      <c r="F54" s="54"/>
      <c r="G54"/>
      <c r="H54" s="54"/>
      <c r="J54" s="59"/>
    </row>
    <row r="55" spans="2:10" ht="12.75" x14ac:dyDescent="0.2">
      <c r="C55" s="64"/>
      <c r="D55" s="64"/>
      <c r="E55" s="60"/>
      <c r="F55" s="60"/>
      <c r="G55" s="64"/>
      <c r="H55" s="64"/>
      <c r="I55" s="64"/>
      <c r="J55" s="59"/>
    </row>
    <row r="56" spans="2:10" ht="12.75" x14ac:dyDescent="0.2">
      <c r="C56" s="61"/>
      <c r="D56" s="61"/>
      <c r="E56" s="61"/>
      <c r="F56" s="61"/>
      <c r="G56" s="64"/>
      <c r="H56" s="64"/>
      <c r="I56" s="64"/>
      <c r="J56" s="59"/>
    </row>
    <row r="57" spans="2:10" ht="12.75" x14ac:dyDescent="0.2">
      <c r="C57" s="61"/>
      <c r="D57" s="61"/>
      <c r="E57" s="61"/>
      <c r="F57" s="61"/>
      <c r="G57" s="61"/>
      <c r="H57" s="61"/>
      <c r="I57" s="61"/>
      <c r="J57" s="59"/>
    </row>
    <row r="58" spans="2:10" ht="12.75" x14ac:dyDescent="0.2">
      <c r="C58" s="60"/>
      <c r="D58" s="53"/>
      <c r="E58" s="62"/>
      <c r="F58" s="62"/>
      <c r="G58" s="62"/>
      <c r="H58" s="63"/>
      <c r="I58"/>
      <c r="J58" s="55"/>
    </row>
    <row r="59" spans="2:10" ht="15" x14ac:dyDescent="0.2">
      <c r="B59" s="81"/>
      <c r="C59" s="81"/>
      <c r="D59" s="81"/>
      <c r="E59" s="56"/>
      <c r="F59" s="56"/>
      <c r="G59" s="81"/>
      <c r="H59" s="81"/>
      <c r="I59" s="81"/>
      <c r="J59" s="59"/>
    </row>
    <row r="60" spans="2:10" ht="12.75" x14ac:dyDescent="0.2">
      <c r="C60" s="80"/>
      <c r="D60" s="80"/>
      <c r="E60" s="53"/>
      <c r="F60" s="53"/>
      <c r="G60" s="80"/>
      <c r="H60" s="80"/>
      <c r="I60" s="80"/>
      <c r="J60" s="59"/>
    </row>
  </sheetData>
  <mergeCells count="18">
    <mergeCell ref="G56:I56"/>
    <mergeCell ref="B59:D59"/>
    <mergeCell ref="G59:I59"/>
    <mergeCell ref="C60:D60"/>
    <mergeCell ref="G60:I60"/>
    <mergeCell ref="C55:D55"/>
    <mergeCell ref="G55:I55"/>
    <mergeCell ref="B2:I2"/>
    <mergeCell ref="B3:I3"/>
    <mergeCell ref="B4:I4"/>
    <mergeCell ref="B5:I5"/>
    <mergeCell ref="B6:I6"/>
    <mergeCell ref="B7:D8"/>
    <mergeCell ref="B11:D11"/>
    <mergeCell ref="B39:I39"/>
    <mergeCell ref="B45:I45"/>
    <mergeCell ref="B49:I49"/>
    <mergeCell ref="B50:I50"/>
  </mergeCells>
  <printOptions horizontalCentered="1"/>
  <pageMargins left="0.59055118110236227" right="0.59055118110236227" top="0.59055118110236227" bottom="0.59055118110236227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Analítico del Activo Acum</vt:lpstr>
      <vt:lpstr>'Analítico del Activo Acum'!Área_de_impresión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2016-10-08T21:24:22Z</cp:lastPrinted>
  <dcterms:created xsi:type="dcterms:W3CDTF">2016-10-08T21:23:19Z</dcterms:created>
  <dcterms:modified xsi:type="dcterms:W3CDTF">2016-10-18T19:31:08Z</dcterms:modified>
</cp:coreProperties>
</file>